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32" windowHeight="8700" activeTab="0"/>
  </bookViews>
  <sheets>
    <sheet name=" свод детдома 424  " sheetId="1" r:id="rId1"/>
  </sheets>
  <definedNames>
    <definedName name="_xlnm.Print_Area" localSheetId="0">' свод детдома 424  '!$A$6:$P$64</definedName>
  </definedNames>
  <calcPr fullCalcOnLoad="1" refMode="R1C1"/>
</workbook>
</file>

<file path=xl/sharedStrings.xml><?xml version="1.0" encoding="utf-8"?>
<sst xmlns="http://schemas.openxmlformats.org/spreadsheetml/2006/main" count="112" uniqueCount="78">
  <si>
    <t>в том числе по кварталам</t>
  </si>
  <si>
    <t>Наименование статьи</t>
  </si>
  <si>
    <t>I</t>
  </si>
  <si>
    <t>II</t>
  </si>
  <si>
    <t>III</t>
  </si>
  <si>
    <t>IV</t>
  </si>
  <si>
    <t>Услуги связи</t>
  </si>
  <si>
    <t>Транспортные услуги</t>
  </si>
  <si>
    <t xml:space="preserve">ИТОГО расходов </t>
  </si>
  <si>
    <t>БЮДЖЕТНАЯ СМЕТА</t>
  </si>
  <si>
    <t>Единица измерения: руб.</t>
  </si>
  <si>
    <t>________________________________________________________________________</t>
  </si>
  <si>
    <t>КОДЫ</t>
  </si>
  <si>
    <t>Форма по ОКУД</t>
  </si>
  <si>
    <t>Дата</t>
  </si>
  <si>
    <t>по ОКПО</t>
  </si>
  <si>
    <t>по ОКЕИ</t>
  </si>
  <si>
    <t>Доп.ФК</t>
  </si>
  <si>
    <t>1.Смета по бюджетной деятельности</t>
  </si>
  <si>
    <t>Расходы бюджета</t>
  </si>
  <si>
    <t>Код строки</t>
  </si>
  <si>
    <t>Код расхода</t>
  </si>
  <si>
    <t>КЦСР</t>
  </si>
  <si>
    <t>КВР</t>
  </si>
  <si>
    <t>КОСГУ</t>
  </si>
  <si>
    <t>Доп.ЭК</t>
  </si>
  <si>
    <t>Доп.КР</t>
  </si>
  <si>
    <t>Методлитература</t>
  </si>
  <si>
    <t>Коммунальные услуги</t>
  </si>
  <si>
    <t>Электроэнергия</t>
  </si>
  <si>
    <t>Отопление</t>
  </si>
  <si>
    <t>Водоснабжение и водоотведние</t>
  </si>
  <si>
    <t>Прочие расходы</t>
  </si>
  <si>
    <t>Увеличение стоимости ОС</t>
  </si>
  <si>
    <t>Медикаменты, перевязочные средства</t>
  </si>
  <si>
    <t>Продукты питания</t>
  </si>
  <si>
    <t>ГСМ</t>
  </si>
  <si>
    <t>Котельно-печное топливо</t>
  </si>
  <si>
    <t>Мягкий инвентарь</t>
  </si>
  <si>
    <t>0 11</t>
  </si>
  <si>
    <t xml:space="preserve"> 0 01</t>
  </si>
  <si>
    <t>0 03</t>
  </si>
  <si>
    <t>0 04</t>
  </si>
  <si>
    <t>Всего</t>
  </si>
  <si>
    <t>Исчислено учреждением</t>
  </si>
  <si>
    <t>Налог на имущество</t>
  </si>
  <si>
    <t>Пособия по социальной помощи населению</t>
  </si>
  <si>
    <t>Компенсационные выплаты</t>
  </si>
  <si>
    <t>Работы, услуги по содержанию имущества</t>
  </si>
  <si>
    <t>Прочие услуги</t>
  </si>
  <si>
    <t>Прочие услуги по ИКТ</t>
  </si>
  <si>
    <t>Плата за загрязнение окружающей среды</t>
  </si>
  <si>
    <t>Гос.пошлины, сборы,штрафы,пени</t>
  </si>
  <si>
    <t>Увеличение стоимости ОС по ИКТ</t>
  </si>
  <si>
    <t>Увеличение стоимости матер.запасов по ИКТ</t>
  </si>
  <si>
    <t>Увеличение стоимости матер.запасов</t>
  </si>
  <si>
    <t>Библиотечный фонд</t>
  </si>
  <si>
    <t>Материальные запасы</t>
  </si>
  <si>
    <t>Наименование учреждения _ МКОУ "Чернухинская школа-интернат"___________________________________</t>
  </si>
  <si>
    <t xml:space="preserve">Субвенция питание </t>
  </si>
  <si>
    <t>Субвенция питание приходящ.</t>
  </si>
  <si>
    <t>Утверждаю ___________________ Л.Ф.Сонин</t>
  </si>
  <si>
    <t xml:space="preserve"> АССИГНОВАНИЯ НА 2019_ ГОД</t>
  </si>
  <si>
    <t>Заработная плата (Субвенц.)</t>
  </si>
  <si>
    <t>Начисление на выплаты по оплате труда (Субвенц.)</t>
  </si>
  <si>
    <t>КФСР</t>
  </si>
  <si>
    <t>КВРС</t>
  </si>
  <si>
    <t>074</t>
  </si>
  <si>
    <t>0120173070</t>
  </si>
  <si>
    <t>0702</t>
  </si>
  <si>
    <t>0120126590</t>
  </si>
  <si>
    <t>Заработная плата (Район)</t>
  </si>
  <si>
    <t>Начисление на выплаты по оплате труда (Район)</t>
  </si>
  <si>
    <t>Прочие услуги (Субвенция)</t>
  </si>
  <si>
    <t>0120173180</t>
  </si>
  <si>
    <t>Заработная плата (Биржа)</t>
  </si>
  <si>
    <t>Начисление на выплаты по оплате труда (Биржа)</t>
  </si>
  <si>
    <t>0610129920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</si>
</sst>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"/>
    <numFmt numFmtId="170" formatCode="[$-FC19]d\ mmmm\ yyyy\ &quot;г.&quot;"/>
  </numFmts>
  <fonts count="50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4"/>
      <name val="Arial Cyr"/>
      <family val="2"/>
    </font>
    <font>
      <b/>
      <sz val="10"/>
      <name val="Arial Cyr"/>
      <family val="0"/>
    </font>
    <font>
      <sz val="8"/>
      <name val="Arial Cyr"/>
      <family val="2"/>
    </font>
    <font>
      <sz val="12"/>
      <name val="Arial Cyr"/>
      <family val="2"/>
    </font>
    <font>
      <b/>
      <sz val="10"/>
      <color indexed="12"/>
      <name val="Arial Cyr"/>
      <family val="2"/>
    </font>
    <font>
      <b/>
      <sz val="10"/>
      <name val="Arial CYR"/>
      <family val="2"/>
    </font>
    <font>
      <sz val="12"/>
      <color indexed="12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sz val="11"/>
      <name val="Arial Cyr"/>
      <family val="0"/>
    </font>
    <font>
      <sz val="10"/>
      <color indexed="12"/>
      <name val="Arial Cyr"/>
      <family val="2"/>
    </font>
    <font>
      <b/>
      <sz val="11"/>
      <name val="Arial Cyr"/>
      <family val="0"/>
    </font>
    <font>
      <b/>
      <sz val="12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11" xfId="0" applyFont="1" applyBorder="1" applyAlignment="1">
      <alignment wrapText="1"/>
    </xf>
    <xf numFmtId="0" fontId="8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2" fillId="0" borderId="11" xfId="0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6" fillId="0" borderId="11" xfId="0" applyFont="1" applyBorder="1" applyAlignment="1">
      <alignment horizontal="right"/>
    </xf>
    <xf numFmtId="0" fontId="10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6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164" fontId="12" fillId="0" borderId="11" xfId="0" applyNumberFormat="1" applyFont="1" applyBorder="1" applyAlignment="1">
      <alignment/>
    </xf>
    <xf numFmtId="164" fontId="12" fillId="0" borderId="11" xfId="0" applyNumberFormat="1" applyFont="1" applyFill="1" applyBorder="1" applyAlignment="1">
      <alignment/>
    </xf>
    <xf numFmtId="164" fontId="14" fillId="0" borderId="11" xfId="0" applyNumberFormat="1" applyFont="1" applyBorder="1" applyAlignment="1">
      <alignment/>
    </xf>
    <xf numFmtId="164" fontId="12" fillId="0" borderId="11" xfId="0" applyNumberFormat="1" applyFont="1" applyFill="1" applyBorder="1" applyAlignment="1">
      <alignment/>
    </xf>
    <xf numFmtId="164" fontId="14" fillId="0" borderId="11" xfId="0" applyNumberFormat="1" applyFont="1" applyBorder="1" applyAlignment="1">
      <alignment/>
    </xf>
    <xf numFmtId="164" fontId="14" fillId="0" borderId="11" xfId="0" applyNumberFormat="1" applyFont="1" applyFill="1" applyBorder="1" applyAlignment="1">
      <alignment/>
    </xf>
    <xf numFmtId="164" fontId="12" fillId="0" borderId="11" xfId="0" applyNumberFormat="1" applyFont="1" applyBorder="1" applyAlignment="1">
      <alignment horizontal="center"/>
    </xf>
    <xf numFmtId="164" fontId="14" fillId="0" borderId="11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16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view="pageBreakPreview" zoomScale="75" zoomScaleNormal="75" zoomScaleSheetLayoutView="75" workbookViewId="0" topLeftCell="B34">
      <selection activeCell="N61" sqref="N61"/>
    </sheetView>
  </sheetViews>
  <sheetFormatPr defaultColWidth="9.00390625" defaultRowHeight="12.75"/>
  <cols>
    <col min="1" max="1" width="53.75390625" style="0" customWidth="1"/>
    <col min="2" max="2" width="5.50390625" style="0" customWidth="1"/>
    <col min="3" max="3" width="5.625" style="0" customWidth="1"/>
    <col min="4" max="4" width="7.375" style="0" customWidth="1"/>
    <col min="5" max="5" width="14.875" style="0" customWidth="1"/>
    <col min="6" max="8" width="6.625" style="0" customWidth="1"/>
    <col min="9" max="9" width="6.625" style="27" customWidth="1"/>
    <col min="10" max="10" width="9.00390625" style="0" hidden="1" customWidth="1"/>
    <col min="11" max="11" width="14.50390625" style="1" customWidth="1"/>
    <col min="12" max="12" width="12.625" style="2" customWidth="1"/>
    <col min="13" max="13" width="13.25390625" style="0" customWidth="1"/>
    <col min="14" max="14" width="12.375" style="0" customWidth="1"/>
    <col min="15" max="15" width="15.50390625" style="0" customWidth="1"/>
    <col min="16" max="16" width="13.625" style="0" customWidth="1"/>
  </cols>
  <sheetData>
    <row r="1" spans="1:9" ht="1.5" customHeight="1" hidden="1">
      <c r="A1" s="79"/>
      <c r="B1" s="79"/>
      <c r="C1" s="80"/>
      <c r="D1" s="80"/>
      <c r="E1" s="80"/>
      <c r="F1" s="80"/>
      <c r="G1" s="80"/>
      <c r="H1" s="80"/>
      <c r="I1" s="80"/>
    </row>
    <row r="2" spans="1:9" ht="12.75" hidden="1">
      <c r="A2" s="81"/>
      <c r="B2" s="81"/>
      <c r="C2" s="81"/>
      <c r="D2" s="81"/>
      <c r="E2" s="81"/>
      <c r="F2" s="81"/>
      <c r="G2" s="81"/>
      <c r="H2" s="81"/>
      <c r="I2" s="81"/>
    </row>
    <row r="3" spans="1:9" ht="12.75" hidden="1">
      <c r="A3" s="29"/>
      <c r="B3" s="29"/>
      <c r="C3" s="29"/>
      <c r="D3" s="29"/>
      <c r="E3" s="29"/>
      <c r="F3" s="29"/>
      <c r="G3" s="29"/>
      <c r="H3" s="29"/>
      <c r="I3" s="29"/>
    </row>
    <row r="4" spans="1:9" ht="12.75" hidden="1">
      <c r="A4" s="29"/>
      <c r="B4" s="29"/>
      <c r="C4" s="29"/>
      <c r="D4" s="29"/>
      <c r="E4" s="29"/>
      <c r="F4" s="29"/>
      <c r="G4" s="29"/>
      <c r="H4" s="29"/>
      <c r="I4" s="29"/>
    </row>
    <row r="5" spans="1:9" ht="12.75" hidden="1">
      <c r="A5" s="29"/>
      <c r="B5" s="29"/>
      <c r="C5" s="29"/>
      <c r="D5" s="29"/>
      <c r="E5" s="29"/>
      <c r="F5" s="29"/>
      <c r="G5" s="29"/>
      <c r="H5" s="29"/>
      <c r="I5" s="29"/>
    </row>
    <row r="6" spans="1:16" ht="26.25" customHeight="1">
      <c r="A6" s="82" t="s">
        <v>9</v>
      </c>
      <c r="B6" s="82"/>
      <c r="C6" s="82"/>
      <c r="D6" s="82"/>
      <c r="E6" s="82"/>
      <c r="F6" s="82"/>
      <c r="G6" s="82"/>
      <c r="H6" s="82"/>
      <c r="I6" s="82"/>
      <c r="J6" s="3"/>
      <c r="K6" s="4"/>
      <c r="L6" s="73" t="s">
        <v>61</v>
      </c>
      <c r="M6" s="74"/>
      <c r="N6" s="74"/>
      <c r="O6" s="74"/>
      <c r="P6" s="74"/>
    </row>
    <row r="7" spans="1:16" ht="17.25" customHeight="1">
      <c r="A7" s="44" t="s">
        <v>62</v>
      </c>
      <c r="B7" s="36"/>
      <c r="C7" s="35"/>
      <c r="D7" s="35"/>
      <c r="E7" s="35"/>
      <c r="F7" s="35"/>
      <c r="G7" s="35"/>
      <c r="H7" s="35"/>
      <c r="I7" s="35"/>
      <c r="J7" s="25"/>
      <c r="K7" s="4"/>
      <c r="L7" s="31"/>
      <c r="M7" s="32"/>
      <c r="N7" s="32"/>
      <c r="O7" s="32"/>
      <c r="P7" s="38" t="s">
        <v>12</v>
      </c>
    </row>
    <row r="8" spans="1:16" ht="13.5" customHeight="1">
      <c r="A8" s="35"/>
      <c r="B8" s="35"/>
      <c r="C8" s="35"/>
      <c r="D8" s="35"/>
      <c r="E8" s="35"/>
      <c r="F8" s="35"/>
      <c r="G8" s="35"/>
      <c r="H8" s="35"/>
      <c r="I8" s="35"/>
      <c r="J8" s="25"/>
      <c r="K8" s="4"/>
      <c r="L8" s="31"/>
      <c r="M8" s="32"/>
      <c r="N8" s="32"/>
      <c r="O8" s="37" t="s">
        <v>13</v>
      </c>
      <c r="P8" s="38"/>
    </row>
    <row r="9" spans="1:16" ht="16.5" customHeight="1">
      <c r="A9" s="35" t="s">
        <v>58</v>
      </c>
      <c r="B9" s="35"/>
      <c r="C9" s="35"/>
      <c r="D9" s="35"/>
      <c r="E9" s="35"/>
      <c r="F9" s="35"/>
      <c r="G9" s="35"/>
      <c r="H9" s="35"/>
      <c r="I9" s="35"/>
      <c r="J9" s="25"/>
      <c r="K9" s="4"/>
      <c r="L9" s="31"/>
      <c r="M9" s="32"/>
      <c r="N9" s="32"/>
      <c r="O9" s="32" t="s">
        <v>14</v>
      </c>
      <c r="P9" s="38"/>
    </row>
    <row r="10" spans="1:16" ht="16.5" customHeight="1">
      <c r="A10" s="35" t="s">
        <v>10</v>
      </c>
      <c r="B10" s="35"/>
      <c r="C10" s="35"/>
      <c r="D10" s="35"/>
      <c r="E10" s="35"/>
      <c r="F10" s="35"/>
      <c r="G10" s="35"/>
      <c r="H10" s="35"/>
      <c r="I10" s="35"/>
      <c r="J10" s="25"/>
      <c r="K10" s="4"/>
      <c r="L10" s="31"/>
      <c r="M10" s="32"/>
      <c r="N10" s="32"/>
      <c r="O10" s="32" t="s">
        <v>15</v>
      </c>
      <c r="P10" s="38"/>
    </row>
    <row r="11" spans="1:16" ht="16.5" customHeight="1">
      <c r="A11" s="35" t="s">
        <v>11</v>
      </c>
      <c r="B11" s="35"/>
      <c r="C11" s="35"/>
      <c r="D11" s="35"/>
      <c r="E11" s="35"/>
      <c r="F11" s="35"/>
      <c r="G11" s="35"/>
      <c r="H11" s="35"/>
      <c r="I11" s="35"/>
      <c r="J11" s="25"/>
      <c r="K11" s="4"/>
      <c r="L11" s="31"/>
      <c r="M11" s="32"/>
      <c r="N11" s="32"/>
      <c r="O11" s="32" t="s">
        <v>16</v>
      </c>
      <c r="P11" s="38">
        <v>383</v>
      </c>
    </row>
    <row r="12" spans="1:16" ht="16.5" customHeight="1">
      <c r="A12" s="35"/>
      <c r="B12" s="35"/>
      <c r="C12" s="35"/>
      <c r="D12" s="35"/>
      <c r="E12" s="35"/>
      <c r="F12" s="35"/>
      <c r="G12" s="35"/>
      <c r="H12" s="35"/>
      <c r="I12" s="35"/>
      <c r="J12" s="25"/>
      <c r="K12" s="4"/>
      <c r="L12" s="31"/>
      <c r="M12" s="32"/>
      <c r="N12" s="32"/>
      <c r="O12" s="32" t="s">
        <v>17</v>
      </c>
      <c r="P12" s="38"/>
    </row>
    <row r="13" spans="1:16" ht="16.5" customHeight="1">
      <c r="A13" s="35"/>
      <c r="B13" s="35"/>
      <c r="C13" s="35" t="s">
        <v>18</v>
      </c>
      <c r="D13" s="35"/>
      <c r="E13" s="35"/>
      <c r="F13" s="35"/>
      <c r="G13" s="35"/>
      <c r="H13" s="35"/>
      <c r="I13" s="35"/>
      <c r="J13" s="25"/>
      <c r="K13" s="4"/>
      <c r="L13" s="31"/>
      <c r="M13" s="32"/>
      <c r="N13" s="32"/>
      <c r="O13" s="32"/>
      <c r="P13" s="32"/>
    </row>
    <row r="14" spans="1:16" ht="13.5" customHeight="1">
      <c r="A14" s="5"/>
      <c r="B14" s="5"/>
      <c r="C14" s="5"/>
      <c r="D14" s="5" t="s">
        <v>19</v>
      </c>
      <c r="E14" s="5"/>
      <c r="F14" s="5"/>
      <c r="G14" s="5"/>
      <c r="H14" s="5"/>
      <c r="I14" s="6"/>
      <c r="J14" s="5"/>
      <c r="K14" s="7"/>
      <c r="L14" s="8"/>
      <c r="M14" s="5"/>
      <c r="N14" s="5"/>
      <c r="O14" s="9"/>
      <c r="P14" s="5"/>
    </row>
    <row r="15" spans="1:16" ht="13.5" customHeight="1">
      <c r="A15" s="5"/>
      <c r="B15" s="5"/>
      <c r="C15" s="5"/>
      <c r="D15" s="5"/>
      <c r="E15" s="5"/>
      <c r="F15" s="5"/>
      <c r="G15" s="5"/>
      <c r="H15" s="5"/>
      <c r="I15" s="6"/>
      <c r="J15" s="5"/>
      <c r="K15" s="7"/>
      <c r="L15" s="8"/>
      <c r="M15" s="5"/>
      <c r="N15" s="5"/>
      <c r="O15" s="9"/>
      <c r="P15" s="5"/>
    </row>
    <row r="16" spans="1:16" ht="13.5" customHeight="1">
      <c r="A16" s="5"/>
      <c r="B16" s="5"/>
      <c r="C16" s="5"/>
      <c r="D16" s="5"/>
      <c r="E16" s="5"/>
      <c r="F16" s="5"/>
      <c r="G16" s="5"/>
      <c r="H16" s="5"/>
      <c r="I16" s="6"/>
      <c r="J16" s="5"/>
      <c r="K16" s="7"/>
      <c r="L16" s="8"/>
      <c r="M16" s="5"/>
      <c r="N16" s="5"/>
      <c r="O16" s="9"/>
      <c r="P16" s="5"/>
    </row>
    <row r="17" spans="1:16" ht="13.5" customHeight="1">
      <c r="A17" s="5"/>
      <c r="B17" s="5"/>
      <c r="C17" s="5"/>
      <c r="D17" s="5"/>
      <c r="E17" s="5"/>
      <c r="F17" s="5"/>
      <c r="G17" s="5"/>
      <c r="H17" s="5"/>
      <c r="I17" s="6"/>
      <c r="J17" s="5"/>
      <c r="K17" s="7"/>
      <c r="L17" s="8"/>
      <c r="M17" s="5"/>
      <c r="N17" s="5"/>
      <c r="O17" s="9"/>
      <c r="P17" s="5"/>
    </row>
    <row r="18" spans="1:16" ht="13.5" customHeight="1">
      <c r="A18" s="5"/>
      <c r="B18" s="5"/>
      <c r="C18" s="5"/>
      <c r="D18" s="5"/>
      <c r="E18" s="5"/>
      <c r="F18" s="5"/>
      <c r="G18" s="5"/>
      <c r="H18" s="5"/>
      <c r="I18" s="6"/>
      <c r="J18" s="5"/>
      <c r="K18" s="7"/>
      <c r="L18" s="8"/>
      <c r="M18" s="5"/>
      <c r="N18" s="5"/>
      <c r="O18" s="9"/>
      <c r="P18" s="5"/>
    </row>
    <row r="19" spans="1:16" ht="12.75" customHeight="1">
      <c r="A19" s="83" t="s">
        <v>1</v>
      </c>
      <c r="B19" s="85" t="s">
        <v>20</v>
      </c>
      <c r="C19" s="87" t="s">
        <v>21</v>
      </c>
      <c r="D19" s="88"/>
      <c r="E19" s="88"/>
      <c r="F19" s="88"/>
      <c r="G19" s="88"/>
      <c r="H19" s="88"/>
      <c r="I19" s="89"/>
      <c r="J19" s="75"/>
      <c r="K19" s="69" t="s">
        <v>44</v>
      </c>
      <c r="L19" s="77" t="s">
        <v>43</v>
      </c>
      <c r="M19" s="76" t="s">
        <v>0</v>
      </c>
      <c r="N19" s="76"/>
      <c r="O19" s="76"/>
      <c r="P19" s="76"/>
    </row>
    <row r="20" spans="1:16" ht="36.75" customHeight="1">
      <c r="A20" s="84"/>
      <c r="B20" s="86"/>
      <c r="C20" s="30" t="s">
        <v>66</v>
      </c>
      <c r="D20" s="30" t="s">
        <v>65</v>
      </c>
      <c r="E20" s="30" t="s">
        <v>22</v>
      </c>
      <c r="F20" s="30" t="s">
        <v>23</v>
      </c>
      <c r="G20" s="30" t="s">
        <v>24</v>
      </c>
      <c r="H20" s="30" t="s">
        <v>25</v>
      </c>
      <c r="I20" s="30" t="s">
        <v>26</v>
      </c>
      <c r="J20" s="75"/>
      <c r="K20" s="70"/>
      <c r="L20" s="78"/>
      <c r="M20" s="10" t="s">
        <v>2</v>
      </c>
      <c r="N20" s="10" t="s">
        <v>3</v>
      </c>
      <c r="O20" s="10" t="s">
        <v>4</v>
      </c>
      <c r="P20" s="10" t="s">
        <v>5</v>
      </c>
    </row>
    <row r="21" spans="1:16" ht="19.5" customHeight="1">
      <c r="A21" s="39">
        <v>1</v>
      </c>
      <c r="B21" s="40">
        <v>2</v>
      </c>
      <c r="C21" s="30">
        <v>3</v>
      </c>
      <c r="D21" s="30">
        <v>4</v>
      </c>
      <c r="E21" s="30">
        <v>5</v>
      </c>
      <c r="F21" s="30">
        <v>6</v>
      </c>
      <c r="G21" s="30">
        <v>7</v>
      </c>
      <c r="H21" s="30">
        <v>8</v>
      </c>
      <c r="I21" s="30">
        <v>9</v>
      </c>
      <c r="J21" s="33"/>
      <c r="K21" s="30">
        <v>10</v>
      </c>
      <c r="L21" s="34">
        <v>11</v>
      </c>
      <c r="M21" s="10">
        <v>12</v>
      </c>
      <c r="N21" s="10">
        <v>13</v>
      </c>
      <c r="O21" s="10">
        <v>14</v>
      </c>
      <c r="P21" s="10">
        <v>15</v>
      </c>
    </row>
    <row r="22" spans="1:16" ht="19.5" customHeight="1">
      <c r="A22" s="41" t="s">
        <v>63</v>
      </c>
      <c r="B22" s="15"/>
      <c r="C22" s="68" t="s">
        <v>67</v>
      </c>
      <c r="D22" s="68" t="s">
        <v>69</v>
      </c>
      <c r="E22" s="68" t="s">
        <v>68</v>
      </c>
      <c r="F22" s="24">
        <v>111</v>
      </c>
      <c r="G22" s="24">
        <v>211</v>
      </c>
      <c r="H22" s="24"/>
      <c r="I22" s="62"/>
      <c r="J22" s="63"/>
      <c r="K22" s="61">
        <v>18560500</v>
      </c>
      <c r="L22" s="58">
        <v>18560500</v>
      </c>
      <c r="M22" s="59">
        <v>4690125</v>
      </c>
      <c r="N22" s="59">
        <v>6190125</v>
      </c>
      <c r="O22" s="59">
        <v>3190125</v>
      </c>
      <c r="P22" s="59">
        <v>4490125</v>
      </c>
    </row>
    <row r="23" spans="1:16" ht="19.5" customHeight="1">
      <c r="A23" s="43" t="s">
        <v>64</v>
      </c>
      <c r="B23" s="15"/>
      <c r="C23" s="68" t="s">
        <v>67</v>
      </c>
      <c r="D23" s="67">
        <v>702</v>
      </c>
      <c r="E23" s="68" t="s">
        <v>68</v>
      </c>
      <c r="F23" s="24">
        <v>119</v>
      </c>
      <c r="G23" s="24">
        <v>213</v>
      </c>
      <c r="H23" s="24"/>
      <c r="I23" s="62"/>
      <c r="J23" s="63"/>
      <c r="K23" s="61">
        <v>5602000</v>
      </c>
      <c r="L23" s="58">
        <v>5602000</v>
      </c>
      <c r="M23" s="59">
        <v>1440600</v>
      </c>
      <c r="N23" s="59">
        <v>1893600</v>
      </c>
      <c r="O23" s="59">
        <v>987600</v>
      </c>
      <c r="P23" s="59">
        <v>1280200</v>
      </c>
    </row>
    <row r="24" spans="1:16" ht="19.5" customHeight="1">
      <c r="A24" s="41" t="s">
        <v>71</v>
      </c>
      <c r="B24" s="15"/>
      <c r="C24" s="68" t="s">
        <v>67</v>
      </c>
      <c r="D24" s="67">
        <v>702</v>
      </c>
      <c r="E24" s="68" t="s">
        <v>70</v>
      </c>
      <c r="F24" s="24">
        <v>111</v>
      </c>
      <c r="G24" s="24">
        <v>211</v>
      </c>
      <c r="H24" s="24"/>
      <c r="I24" s="62"/>
      <c r="J24" s="63"/>
      <c r="K24" s="61">
        <v>3314600</v>
      </c>
      <c r="L24" s="58">
        <v>3314600</v>
      </c>
      <c r="M24" s="59">
        <v>900000</v>
      </c>
      <c r="N24" s="59">
        <v>1000000</v>
      </c>
      <c r="O24" s="59">
        <v>400000</v>
      </c>
      <c r="P24" s="59">
        <v>1014600</v>
      </c>
    </row>
    <row r="25" spans="1:16" ht="19.5" customHeight="1">
      <c r="A25" s="43" t="s">
        <v>72</v>
      </c>
      <c r="B25" s="15"/>
      <c r="C25" s="68" t="s">
        <v>67</v>
      </c>
      <c r="D25" s="67">
        <v>702</v>
      </c>
      <c r="E25" s="68" t="s">
        <v>70</v>
      </c>
      <c r="F25" s="24">
        <v>119</v>
      </c>
      <c r="G25" s="24">
        <v>213</v>
      </c>
      <c r="H25" s="24"/>
      <c r="I25" s="62"/>
      <c r="J25" s="63"/>
      <c r="K25" s="61">
        <v>1001000</v>
      </c>
      <c r="L25" s="58">
        <v>1001000</v>
      </c>
      <c r="M25" s="59">
        <v>271800</v>
      </c>
      <c r="N25" s="59">
        <v>302000</v>
      </c>
      <c r="O25" s="59">
        <v>120800</v>
      </c>
      <c r="P25" s="59">
        <v>306400</v>
      </c>
    </row>
    <row r="26" spans="1:16" ht="19.5" customHeight="1">
      <c r="A26" s="43" t="s">
        <v>75</v>
      </c>
      <c r="B26" s="15"/>
      <c r="C26" s="68" t="s">
        <v>67</v>
      </c>
      <c r="D26" s="67">
        <v>401</v>
      </c>
      <c r="E26" s="68" t="s">
        <v>77</v>
      </c>
      <c r="F26" s="24">
        <v>111</v>
      </c>
      <c r="G26" s="24">
        <v>211</v>
      </c>
      <c r="H26" s="24"/>
      <c r="I26" s="62"/>
      <c r="J26" s="63"/>
      <c r="K26" s="61">
        <v>42500</v>
      </c>
      <c r="L26" s="58">
        <v>42500</v>
      </c>
      <c r="M26" s="59"/>
      <c r="N26" s="59">
        <v>42500</v>
      </c>
      <c r="O26" s="59"/>
      <c r="P26" s="59"/>
    </row>
    <row r="27" spans="1:16" ht="19.5" customHeight="1">
      <c r="A27" s="43" t="s">
        <v>76</v>
      </c>
      <c r="B27" s="15"/>
      <c r="C27" s="68" t="s">
        <v>67</v>
      </c>
      <c r="D27" s="67">
        <v>401</v>
      </c>
      <c r="E27" s="68" t="s">
        <v>77</v>
      </c>
      <c r="F27" s="24">
        <v>119</v>
      </c>
      <c r="G27" s="24">
        <v>213</v>
      </c>
      <c r="H27" s="24"/>
      <c r="I27" s="62"/>
      <c r="J27" s="63"/>
      <c r="K27" s="61">
        <v>12900</v>
      </c>
      <c r="L27" s="58">
        <v>12900</v>
      </c>
      <c r="M27" s="59"/>
      <c r="N27" s="59">
        <v>12900</v>
      </c>
      <c r="O27" s="59"/>
      <c r="P27" s="59"/>
    </row>
    <row r="28" spans="1:16" ht="19.5" customHeight="1">
      <c r="A28" s="22"/>
      <c r="B28" s="15"/>
      <c r="C28" s="68"/>
      <c r="D28" s="67"/>
      <c r="E28" s="68"/>
      <c r="F28" s="24">
        <v>112</v>
      </c>
      <c r="G28" s="13"/>
      <c r="H28" s="13"/>
      <c r="I28" s="14"/>
      <c r="J28" s="16"/>
      <c r="K28" s="61"/>
      <c r="L28" s="58"/>
      <c r="M28" s="56"/>
      <c r="N28" s="56"/>
      <c r="O28" s="56"/>
      <c r="P28" s="56"/>
    </row>
    <row r="29" spans="1:16" ht="19.5" customHeight="1">
      <c r="A29" s="42" t="s">
        <v>47</v>
      </c>
      <c r="B29" s="17"/>
      <c r="C29" s="18"/>
      <c r="D29" s="67"/>
      <c r="E29" s="68"/>
      <c r="F29" s="18">
        <v>112</v>
      </c>
      <c r="G29" s="18">
        <v>212</v>
      </c>
      <c r="H29" s="18"/>
      <c r="I29" s="19"/>
      <c r="J29" s="20"/>
      <c r="K29" s="60"/>
      <c r="L29" s="54"/>
      <c r="M29" s="57"/>
      <c r="N29" s="57"/>
      <c r="O29" s="57"/>
      <c r="P29" s="57"/>
    </row>
    <row r="30" spans="1:16" ht="19.5" customHeight="1">
      <c r="A30" s="42" t="s">
        <v>27</v>
      </c>
      <c r="B30" s="17"/>
      <c r="C30" s="18"/>
      <c r="D30" s="67"/>
      <c r="E30" s="68"/>
      <c r="F30" s="18">
        <v>112</v>
      </c>
      <c r="G30" s="18">
        <v>212</v>
      </c>
      <c r="H30" s="18" t="s">
        <v>39</v>
      </c>
      <c r="I30" s="19"/>
      <c r="J30" s="20"/>
      <c r="K30" s="60"/>
      <c r="L30" s="54"/>
      <c r="M30" s="55"/>
      <c r="N30" s="55"/>
      <c r="O30" s="55"/>
      <c r="P30" s="55"/>
    </row>
    <row r="31" spans="1:16" ht="19.5" customHeight="1">
      <c r="A31" s="43" t="s">
        <v>7</v>
      </c>
      <c r="B31" s="11"/>
      <c r="C31" s="68"/>
      <c r="D31" s="67"/>
      <c r="E31" s="68"/>
      <c r="F31" s="13">
        <v>112</v>
      </c>
      <c r="G31" s="24">
        <v>222</v>
      </c>
      <c r="H31" s="13"/>
      <c r="I31" s="14"/>
      <c r="J31" s="20"/>
      <c r="K31" s="61"/>
      <c r="L31" s="54"/>
      <c r="M31" s="55"/>
      <c r="N31" s="55"/>
      <c r="O31" s="55"/>
      <c r="P31" s="55"/>
    </row>
    <row r="32" spans="1:16" ht="19.5" customHeight="1">
      <c r="A32" s="43" t="s">
        <v>6</v>
      </c>
      <c r="B32" s="11"/>
      <c r="C32" s="68" t="s">
        <v>67</v>
      </c>
      <c r="D32" s="67">
        <v>702</v>
      </c>
      <c r="E32" s="68" t="s">
        <v>68</v>
      </c>
      <c r="F32" s="24">
        <v>242</v>
      </c>
      <c r="G32" s="24">
        <v>221</v>
      </c>
      <c r="H32" s="24"/>
      <c r="I32" s="62"/>
      <c r="J32" s="63"/>
      <c r="K32" s="61">
        <v>130000</v>
      </c>
      <c r="L32" s="58">
        <v>130000</v>
      </c>
      <c r="M32" s="59">
        <v>35000</v>
      </c>
      <c r="N32" s="59">
        <v>35000</v>
      </c>
      <c r="O32" s="59">
        <v>25000</v>
      </c>
      <c r="P32" s="59">
        <v>35000</v>
      </c>
    </row>
    <row r="33" spans="1:16" ht="19.5" customHeight="1">
      <c r="A33" s="42" t="s">
        <v>28</v>
      </c>
      <c r="B33" s="21"/>
      <c r="C33" s="68" t="s">
        <v>67</v>
      </c>
      <c r="D33" s="67">
        <v>702</v>
      </c>
      <c r="E33" s="68" t="s">
        <v>70</v>
      </c>
      <c r="F33" s="24">
        <v>244</v>
      </c>
      <c r="G33" s="24">
        <v>223</v>
      </c>
      <c r="H33" s="24"/>
      <c r="I33" s="14"/>
      <c r="J33" s="20"/>
      <c r="K33" s="61">
        <v>2948200</v>
      </c>
      <c r="L33" s="58">
        <v>2948200</v>
      </c>
      <c r="M33" s="56">
        <v>844000</v>
      </c>
      <c r="N33" s="56">
        <v>859000</v>
      </c>
      <c r="O33" s="56">
        <v>608000</v>
      </c>
      <c r="P33" s="56">
        <v>637200</v>
      </c>
    </row>
    <row r="34" spans="1:16" ht="19.5" customHeight="1">
      <c r="A34" s="42" t="s">
        <v>29</v>
      </c>
      <c r="B34" s="21"/>
      <c r="C34" s="68"/>
      <c r="D34" s="67"/>
      <c r="E34" s="68"/>
      <c r="F34" s="13">
        <v>244</v>
      </c>
      <c r="G34" s="13">
        <v>223</v>
      </c>
      <c r="H34" s="13" t="s">
        <v>40</v>
      </c>
      <c r="I34" s="14"/>
      <c r="J34" s="20"/>
      <c r="K34" s="60"/>
      <c r="L34" s="54"/>
      <c r="M34" s="55"/>
      <c r="N34" s="55"/>
      <c r="O34" s="55"/>
      <c r="P34" s="55"/>
    </row>
    <row r="35" spans="1:16" ht="19.5" customHeight="1">
      <c r="A35" s="42" t="s">
        <v>30</v>
      </c>
      <c r="B35" s="21"/>
      <c r="C35" s="68"/>
      <c r="D35" s="67"/>
      <c r="E35" s="68"/>
      <c r="F35" s="13">
        <v>244</v>
      </c>
      <c r="G35" s="13">
        <v>223</v>
      </c>
      <c r="H35" s="13" t="s">
        <v>41</v>
      </c>
      <c r="I35" s="14"/>
      <c r="J35" s="20"/>
      <c r="K35" s="60"/>
      <c r="L35" s="54"/>
      <c r="M35" s="55"/>
      <c r="N35" s="55"/>
      <c r="O35" s="55"/>
      <c r="P35" s="55"/>
    </row>
    <row r="36" spans="1:16" ht="19.5" customHeight="1">
      <c r="A36" s="42" t="s">
        <v>31</v>
      </c>
      <c r="B36" s="21"/>
      <c r="C36" s="68"/>
      <c r="D36" s="67"/>
      <c r="E36" s="68"/>
      <c r="F36" s="13">
        <v>244</v>
      </c>
      <c r="G36" s="13">
        <v>223</v>
      </c>
      <c r="H36" s="13" t="s">
        <v>42</v>
      </c>
      <c r="I36" s="14"/>
      <c r="J36" s="20"/>
      <c r="K36" s="60"/>
      <c r="L36" s="54"/>
      <c r="M36" s="55"/>
      <c r="N36" s="55"/>
      <c r="O36" s="55"/>
      <c r="P36" s="55"/>
    </row>
    <row r="37" spans="1:16" ht="19.5" customHeight="1">
      <c r="A37" s="43" t="s">
        <v>48</v>
      </c>
      <c r="B37" s="11"/>
      <c r="C37" s="68" t="s">
        <v>67</v>
      </c>
      <c r="D37" s="67">
        <v>702</v>
      </c>
      <c r="E37" s="68" t="s">
        <v>70</v>
      </c>
      <c r="F37" s="24">
        <v>244</v>
      </c>
      <c r="G37" s="24">
        <v>225</v>
      </c>
      <c r="H37" s="24"/>
      <c r="I37" s="62"/>
      <c r="J37" s="63"/>
      <c r="K37" s="61">
        <v>200000</v>
      </c>
      <c r="L37" s="58">
        <v>200000</v>
      </c>
      <c r="M37" s="59">
        <v>50000</v>
      </c>
      <c r="N37" s="59">
        <v>50000</v>
      </c>
      <c r="O37" s="59">
        <v>50000</v>
      </c>
      <c r="P37" s="59">
        <v>50000</v>
      </c>
    </row>
    <row r="38" spans="1:16" ht="19.5" customHeight="1">
      <c r="A38" s="43" t="s">
        <v>49</v>
      </c>
      <c r="B38" s="11"/>
      <c r="C38" s="68"/>
      <c r="D38" s="67"/>
      <c r="E38" s="68"/>
      <c r="F38" s="24"/>
      <c r="G38" s="24">
        <v>226</v>
      </c>
      <c r="H38" s="24"/>
      <c r="I38" s="62"/>
      <c r="J38" s="63"/>
      <c r="K38" s="61">
        <v>350000</v>
      </c>
      <c r="L38" s="58">
        <v>350000</v>
      </c>
      <c r="M38" s="59">
        <v>50000</v>
      </c>
      <c r="N38" s="59">
        <v>50000</v>
      </c>
      <c r="O38" s="59">
        <v>50000</v>
      </c>
      <c r="P38" s="59">
        <v>200000</v>
      </c>
    </row>
    <row r="39" spans="1:16" ht="19.5" customHeight="1">
      <c r="A39" s="43" t="s">
        <v>73</v>
      </c>
      <c r="B39" s="11"/>
      <c r="C39" s="68" t="s">
        <v>67</v>
      </c>
      <c r="D39" s="67">
        <v>702</v>
      </c>
      <c r="E39" s="68" t="s">
        <v>68</v>
      </c>
      <c r="F39" s="13">
        <v>244</v>
      </c>
      <c r="G39" s="13">
        <v>226</v>
      </c>
      <c r="H39" s="13"/>
      <c r="I39" s="14"/>
      <c r="J39" s="16"/>
      <c r="K39" s="60">
        <v>150000</v>
      </c>
      <c r="L39" s="54">
        <v>150000</v>
      </c>
      <c r="M39" s="55"/>
      <c r="N39" s="55"/>
      <c r="O39" s="55"/>
      <c r="P39" s="55">
        <v>150000</v>
      </c>
    </row>
    <row r="40" spans="1:16" ht="19.5" customHeight="1">
      <c r="A40" s="43" t="s">
        <v>50</v>
      </c>
      <c r="B40" s="11"/>
      <c r="C40" s="68" t="s">
        <v>67</v>
      </c>
      <c r="D40" s="67">
        <v>702</v>
      </c>
      <c r="E40" s="68" t="s">
        <v>70</v>
      </c>
      <c r="F40" s="13">
        <v>242</v>
      </c>
      <c r="G40" s="13">
        <v>226</v>
      </c>
      <c r="H40" s="13"/>
      <c r="I40" s="14"/>
      <c r="J40" s="16"/>
      <c r="K40" s="60">
        <v>32800</v>
      </c>
      <c r="L40" s="54">
        <v>32800</v>
      </c>
      <c r="M40" s="55">
        <v>8200</v>
      </c>
      <c r="N40" s="55">
        <v>8200</v>
      </c>
      <c r="O40" s="55">
        <v>8200</v>
      </c>
      <c r="P40" s="55">
        <v>8200</v>
      </c>
    </row>
    <row r="41" spans="1:16" ht="19.5" customHeight="1">
      <c r="A41" s="43" t="s">
        <v>49</v>
      </c>
      <c r="B41" s="11"/>
      <c r="C41" s="68" t="s">
        <v>67</v>
      </c>
      <c r="D41" s="67">
        <v>702</v>
      </c>
      <c r="E41" s="68" t="s">
        <v>70</v>
      </c>
      <c r="F41" s="13">
        <v>244</v>
      </c>
      <c r="G41" s="13">
        <v>226</v>
      </c>
      <c r="H41" s="13"/>
      <c r="I41" s="14"/>
      <c r="J41" s="16"/>
      <c r="K41" s="60">
        <v>167200</v>
      </c>
      <c r="L41" s="54">
        <v>167200</v>
      </c>
      <c r="M41" s="55">
        <v>41800</v>
      </c>
      <c r="N41" s="55">
        <v>41800</v>
      </c>
      <c r="O41" s="55">
        <v>41800</v>
      </c>
      <c r="P41" s="55">
        <v>41800</v>
      </c>
    </row>
    <row r="42" spans="1:16" ht="19.5" customHeight="1">
      <c r="A42" s="43" t="s">
        <v>46</v>
      </c>
      <c r="B42" s="11"/>
      <c r="C42" s="68"/>
      <c r="D42" s="67"/>
      <c r="E42" s="68"/>
      <c r="F42" s="24">
        <v>360</v>
      </c>
      <c r="G42" s="24">
        <v>262</v>
      </c>
      <c r="H42" s="24"/>
      <c r="I42" s="62"/>
      <c r="J42" s="63"/>
      <c r="K42" s="61"/>
      <c r="L42" s="58"/>
      <c r="M42" s="59"/>
      <c r="N42" s="55"/>
      <c r="O42" s="55"/>
      <c r="P42" s="55"/>
    </row>
    <row r="43" spans="1:16" ht="19.5" customHeight="1">
      <c r="A43" s="43" t="s">
        <v>32</v>
      </c>
      <c r="B43" s="11"/>
      <c r="C43" s="68"/>
      <c r="D43" s="67"/>
      <c r="E43" s="68"/>
      <c r="F43" s="24"/>
      <c r="G43" s="24">
        <v>290</v>
      </c>
      <c r="H43" s="24"/>
      <c r="I43" s="62"/>
      <c r="J43" s="63"/>
      <c r="K43" s="61">
        <v>201900</v>
      </c>
      <c r="L43" s="58">
        <v>201900</v>
      </c>
      <c r="M43" s="59">
        <v>51000</v>
      </c>
      <c r="N43" s="59">
        <v>51000</v>
      </c>
      <c r="O43" s="59">
        <v>51000</v>
      </c>
      <c r="P43" s="59">
        <v>48900</v>
      </c>
    </row>
    <row r="44" spans="1:16" ht="19.5" customHeight="1">
      <c r="A44" s="43" t="s">
        <v>45</v>
      </c>
      <c r="B44" s="11"/>
      <c r="C44" s="68" t="s">
        <v>67</v>
      </c>
      <c r="D44" s="67">
        <v>702</v>
      </c>
      <c r="E44" s="68" t="s">
        <v>70</v>
      </c>
      <c r="F44" s="64">
        <v>851</v>
      </c>
      <c r="G44" s="64">
        <v>291</v>
      </c>
      <c r="H44" s="64"/>
      <c r="I44" s="65"/>
      <c r="J44" s="66"/>
      <c r="K44" s="60">
        <v>201900</v>
      </c>
      <c r="L44" s="54">
        <v>201900</v>
      </c>
      <c r="M44" s="55">
        <v>51000</v>
      </c>
      <c r="N44" s="55">
        <v>51000</v>
      </c>
      <c r="O44" s="55">
        <v>51000</v>
      </c>
      <c r="P44" s="55">
        <v>48900</v>
      </c>
    </row>
    <row r="45" spans="1:16" ht="19.5" customHeight="1">
      <c r="A45" s="43" t="s">
        <v>51</v>
      </c>
      <c r="B45" s="11"/>
      <c r="C45" s="68"/>
      <c r="D45" s="67"/>
      <c r="E45" s="68"/>
      <c r="F45" s="64">
        <v>852</v>
      </c>
      <c r="G45" s="64">
        <v>292</v>
      </c>
      <c r="H45" s="64"/>
      <c r="I45" s="65"/>
      <c r="J45" s="66"/>
      <c r="K45" s="60"/>
      <c r="L45" s="54"/>
      <c r="M45" s="55"/>
      <c r="N45" s="55"/>
      <c r="O45" s="55"/>
      <c r="P45" s="55"/>
    </row>
    <row r="46" spans="1:16" ht="19.5" customHeight="1">
      <c r="A46" s="43" t="s">
        <v>52</v>
      </c>
      <c r="B46" s="11"/>
      <c r="C46" s="68"/>
      <c r="D46" s="67"/>
      <c r="E46" s="68"/>
      <c r="F46" s="64">
        <v>852</v>
      </c>
      <c r="G46" s="64">
        <v>293</v>
      </c>
      <c r="H46" s="64"/>
      <c r="I46" s="65"/>
      <c r="J46" s="66"/>
      <c r="K46" s="60"/>
      <c r="L46" s="54"/>
      <c r="M46" s="55"/>
      <c r="N46" s="55"/>
      <c r="O46" s="55"/>
      <c r="P46" s="55"/>
    </row>
    <row r="47" spans="1:16" ht="19.5" customHeight="1">
      <c r="A47" s="43" t="s">
        <v>53</v>
      </c>
      <c r="B47" s="11"/>
      <c r="C47" s="68"/>
      <c r="D47" s="67"/>
      <c r="E47" s="68"/>
      <c r="F47" s="24">
        <v>242</v>
      </c>
      <c r="G47" s="24">
        <v>310</v>
      </c>
      <c r="H47" s="24"/>
      <c r="I47" s="62"/>
      <c r="J47" s="63"/>
      <c r="K47" s="61"/>
      <c r="L47" s="58"/>
      <c r="M47" s="59"/>
      <c r="N47" s="59"/>
      <c r="O47" s="59"/>
      <c r="P47" s="59"/>
    </row>
    <row r="48" spans="1:16" ht="19.5" customHeight="1">
      <c r="A48" s="43" t="s">
        <v>33</v>
      </c>
      <c r="B48" s="11"/>
      <c r="C48" s="68"/>
      <c r="D48" s="67"/>
      <c r="E48" s="68"/>
      <c r="F48" s="24">
        <v>244</v>
      </c>
      <c r="G48" s="24">
        <v>310</v>
      </c>
      <c r="H48" s="24"/>
      <c r="I48" s="62"/>
      <c r="J48" s="63"/>
      <c r="K48" s="61"/>
      <c r="L48" s="58"/>
      <c r="M48" s="59"/>
      <c r="N48" s="59"/>
      <c r="O48" s="59"/>
      <c r="P48" s="59"/>
    </row>
    <row r="49" spans="1:16" ht="19.5" customHeight="1">
      <c r="A49" s="43" t="s">
        <v>56</v>
      </c>
      <c r="B49" s="23"/>
      <c r="C49" s="68" t="s">
        <v>67</v>
      </c>
      <c r="D49" s="67">
        <v>702</v>
      </c>
      <c r="E49" s="68" t="s">
        <v>68</v>
      </c>
      <c r="F49" s="24">
        <v>244</v>
      </c>
      <c r="G49" s="24">
        <v>310</v>
      </c>
      <c r="H49" s="13"/>
      <c r="I49" s="14"/>
      <c r="J49" s="20"/>
      <c r="K49" s="61">
        <v>80000</v>
      </c>
      <c r="L49" s="58">
        <v>80000</v>
      </c>
      <c r="M49" s="56"/>
      <c r="N49" s="56"/>
      <c r="O49" s="56">
        <v>80000</v>
      </c>
      <c r="P49" s="56"/>
    </row>
    <row r="50" spans="1:16" ht="19.5" customHeight="1">
      <c r="A50" s="43" t="s">
        <v>57</v>
      </c>
      <c r="B50" s="23"/>
      <c r="C50" s="68"/>
      <c r="D50" s="67"/>
      <c r="E50" s="68"/>
      <c r="F50" s="13"/>
      <c r="G50" s="24">
        <v>340</v>
      </c>
      <c r="H50" s="13"/>
      <c r="I50" s="14"/>
      <c r="J50" s="20"/>
      <c r="K50" s="61">
        <v>2413500</v>
      </c>
      <c r="L50" s="58">
        <v>2413500</v>
      </c>
      <c r="M50" s="56">
        <v>767000</v>
      </c>
      <c r="N50" s="56">
        <v>717000</v>
      </c>
      <c r="O50" s="56">
        <v>326400</v>
      </c>
      <c r="P50" s="56">
        <v>603100</v>
      </c>
    </row>
    <row r="51" spans="1:16" ht="19.5" customHeight="1">
      <c r="A51" s="43" t="s">
        <v>34</v>
      </c>
      <c r="B51" s="23"/>
      <c r="C51" s="68"/>
      <c r="D51" s="67"/>
      <c r="E51" s="68"/>
      <c r="F51" s="13">
        <v>244</v>
      </c>
      <c r="G51" s="13">
        <v>340</v>
      </c>
      <c r="H51" s="13">
        <v>341</v>
      </c>
      <c r="I51" s="14"/>
      <c r="J51" s="20"/>
      <c r="K51" s="60"/>
      <c r="L51" s="54"/>
      <c r="M51" s="55"/>
      <c r="N51" s="55"/>
      <c r="O51" s="55"/>
      <c r="P51" s="55"/>
    </row>
    <row r="52" spans="1:16" ht="19.5" customHeight="1">
      <c r="A52" s="43" t="s">
        <v>60</v>
      </c>
      <c r="B52" s="23"/>
      <c r="C52" s="68" t="s">
        <v>67</v>
      </c>
      <c r="D52" s="67">
        <v>702</v>
      </c>
      <c r="E52" s="68" t="s">
        <v>74</v>
      </c>
      <c r="F52" s="13">
        <v>244</v>
      </c>
      <c r="G52" s="13">
        <v>340</v>
      </c>
      <c r="H52" s="13">
        <v>342</v>
      </c>
      <c r="I52" s="14"/>
      <c r="J52" s="20"/>
      <c r="K52" s="60">
        <v>1234400</v>
      </c>
      <c r="L52" s="54">
        <v>1234400</v>
      </c>
      <c r="M52" s="55">
        <v>380000</v>
      </c>
      <c r="N52" s="55">
        <v>350000</v>
      </c>
      <c r="O52" s="55">
        <v>154400</v>
      </c>
      <c r="P52" s="55">
        <v>350000</v>
      </c>
    </row>
    <row r="53" spans="1:16" ht="19.5" customHeight="1">
      <c r="A53" s="43" t="s">
        <v>59</v>
      </c>
      <c r="B53" s="23"/>
      <c r="C53" s="68"/>
      <c r="D53" s="67"/>
      <c r="E53" s="68"/>
      <c r="F53" s="13">
        <v>244</v>
      </c>
      <c r="G53" s="13">
        <v>340</v>
      </c>
      <c r="H53" s="13">
        <v>342</v>
      </c>
      <c r="I53" s="14"/>
      <c r="J53" s="20"/>
      <c r="K53" s="60"/>
      <c r="L53" s="54"/>
      <c r="M53" s="55"/>
      <c r="N53" s="55"/>
      <c r="O53" s="55"/>
      <c r="P53" s="55"/>
    </row>
    <row r="54" spans="1:16" ht="19.5" customHeight="1">
      <c r="A54" s="43" t="s">
        <v>35</v>
      </c>
      <c r="B54" s="23"/>
      <c r="C54" s="68" t="s">
        <v>67</v>
      </c>
      <c r="D54" s="67">
        <v>702</v>
      </c>
      <c r="E54" s="68" t="s">
        <v>70</v>
      </c>
      <c r="F54" s="13">
        <v>244</v>
      </c>
      <c r="G54" s="13">
        <v>340</v>
      </c>
      <c r="H54" s="13">
        <v>342</v>
      </c>
      <c r="I54" s="14"/>
      <c r="J54" s="20"/>
      <c r="K54" s="60">
        <v>631100</v>
      </c>
      <c r="L54" s="54">
        <v>631100</v>
      </c>
      <c r="M54" s="55">
        <v>200000</v>
      </c>
      <c r="N54" s="55">
        <v>200000</v>
      </c>
      <c r="O54" s="55">
        <v>100000</v>
      </c>
      <c r="P54" s="55">
        <v>131100</v>
      </c>
    </row>
    <row r="55" spans="1:16" ht="19.5" customHeight="1">
      <c r="A55" s="43" t="s">
        <v>36</v>
      </c>
      <c r="B55" s="23"/>
      <c r="C55" s="68" t="s">
        <v>67</v>
      </c>
      <c r="D55" s="67">
        <v>702</v>
      </c>
      <c r="E55" s="68" t="s">
        <v>70</v>
      </c>
      <c r="F55" s="13">
        <v>244</v>
      </c>
      <c r="G55" s="13">
        <v>340</v>
      </c>
      <c r="H55" s="13">
        <v>343</v>
      </c>
      <c r="I55" s="14"/>
      <c r="J55" s="20"/>
      <c r="K55" s="60">
        <v>448000</v>
      </c>
      <c r="L55" s="54">
        <v>448000</v>
      </c>
      <c r="M55" s="55">
        <v>162000</v>
      </c>
      <c r="N55" s="55">
        <v>142000</v>
      </c>
      <c r="O55" s="55">
        <v>47000</v>
      </c>
      <c r="P55" s="55">
        <v>97000</v>
      </c>
    </row>
    <row r="56" spans="1:16" ht="19.5" customHeight="1">
      <c r="A56" s="43" t="s">
        <v>37</v>
      </c>
      <c r="B56" s="23"/>
      <c r="C56" s="68"/>
      <c r="D56" s="67"/>
      <c r="E56" s="68"/>
      <c r="F56" s="13">
        <v>244</v>
      </c>
      <c r="G56" s="13">
        <v>340</v>
      </c>
      <c r="H56" s="13">
        <v>344</v>
      </c>
      <c r="I56" s="14"/>
      <c r="J56" s="20"/>
      <c r="K56" s="60"/>
      <c r="L56" s="54"/>
      <c r="M56" s="55"/>
      <c r="N56" s="55"/>
      <c r="O56" s="55"/>
      <c r="P56" s="55"/>
    </row>
    <row r="57" spans="1:16" ht="19.5" customHeight="1">
      <c r="A57" s="43" t="s">
        <v>54</v>
      </c>
      <c r="B57" s="23"/>
      <c r="C57" s="68" t="s">
        <v>67</v>
      </c>
      <c r="D57" s="67">
        <v>702</v>
      </c>
      <c r="E57" s="68" t="s">
        <v>70</v>
      </c>
      <c r="F57" s="13">
        <v>242</v>
      </c>
      <c r="G57" s="13">
        <v>340</v>
      </c>
      <c r="H57" s="13">
        <v>345</v>
      </c>
      <c r="I57" s="14"/>
      <c r="J57" s="20"/>
      <c r="K57" s="60">
        <v>10000</v>
      </c>
      <c r="L57" s="54">
        <v>10000</v>
      </c>
      <c r="M57" s="55">
        <v>2500</v>
      </c>
      <c r="N57" s="55">
        <v>2500</v>
      </c>
      <c r="O57" s="55">
        <v>2500</v>
      </c>
      <c r="P57" s="55">
        <v>2500</v>
      </c>
    </row>
    <row r="58" spans="1:16" ht="19.5" customHeight="1">
      <c r="A58" s="43" t="s">
        <v>55</v>
      </c>
      <c r="B58" s="23"/>
      <c r="C58" s="68" t="s">
        <v>67</v>
      </c>
      <c r="D58" s="67">
        <v>702</v>
      </c>
      <c r="E58" s="68" t="s">
        <v>70</v>
      </c>
      <c r="F58" s="13">
        <v>244</v>
      </c>
      <c r="G58" s="13">
        <v>340</v>
      </c>
      <c r="H58" s="13">
        <v>345</v>
      </c>
      <c r="I58" s="14"/>
      <c r="J58" s="20"/>
      <c r="K58" s="60">
        <v>90000</v>
      </c>
      <c r="L58" s="54">
        <v>90000</v>
      </c>
      <c r="M58" s="55">
        <v>22500</v>
      </c>
      <c r="N58" s="55">
        <v>22500</v>
      </c>
      <c r="O58" s="55">
        <v>22500</v>
      </c>
      <c r="P58" s="55">
        <v>22500</v>
      </c>
    </row>
    <row r="59" spans="1:16" ht="19.5" customHeight="1">
      <c r="A59" s="42" t="s">
        <v>38</v>
      </c>
      <c r="B59" s="21"/>
      <c r="C59" s="68"/>
      <c r="D59" s="67"/>
      <c r="E59" s="68"/>
      <c r="F59" s="13">
        <v>244</v>
      </c>
      <c r="G59" s="13">
        <v>340</v>
      </c>
      <c r="H59" s="13">
        <v>346</v>
      </c>
      <c r="I59" s="14"/>
      <c r="J59" s="20"/>
      <c r="K59" s="60"/>
      <c r="L59" s="54"/>
      <c r="M59" s="55"/>
      <c r="N59" s="55"/>
      <c r="O59" s="55"/>
      <c r="P59" s="55"/>
    </row>
    <row r="60" spans="1:16" s="25" customFormat="1" ht="20.25" customHeight="1">
      <c r="A60" s="24" t="s">
        <v>8</v>
      </c>
      <c r="B60" s="24"/>
      <c r="C60" s="12"/>
      <c r="D60" s="13"/>
      <c r="E60" s="12"/>
      <c r="F60" s="13"/>
      <c r="G60" s="13"/>
      <c r="H60" s="13"/>
      <c r="I60" s="14"/>
      <c r="J60" s="20"/>
      <c r="K60" s="61">
        <f>SUM(K22+K23+K24+K25+K26+K27+K32+K33+K37+K38+K43+K49+K50)</f>
        <v>34857100</v>
      </c>
      <c r="L60" s="58">
        <f>SUM(L22+L23+L24+L25+L26+L27+L32+L33+L37+L38+L43+L49+L50)</f>
        <v>34857100</v>
      </c>
      <c r="M60" s="59">
        <f>SUM(M22+M23+M24+M25+M32+M33+M37+M38+M43+M50)</f>
        <v>9099525</v>
      </c>
      <c r="N60" s="59">
        <f>SUM(N22+N23+N24+N25+N26+N27+N32+N33+N37+N38+N43+N50)</f>
        <v>11203125</v>
      </c>
      <c r="O60" s="59">
        <f>SUM(O22+O23+O24+O25+O32+O33+O37+O38+O43+O49+O50)</f>
        <v>5888925</v>
      </c>
      <c r="P60" s="59">
        <f>SUM(P22+P23+P24+P25+P32+P33+P37+P38+P43+P50)</f>
        <v>8665525</v>
      </c>
    </row>
    <row r="61" spans="1:16" s="25" customFormat="1" ht="19.5" customHeight="1">
      <c r="A61" s="44"/>
      <c r="B61" s="44"/>
      <c r="C61" s="45"/>
      <c r="D61" s="36"/>
      <c r="E61" s="36"/>
      <c r="F61" s="36"/>
      <c r="G61" s="36"/>
      <c r="H61" s="36"/>
      <c r="I61" s="46"/>
      <c r="K61" s="4"/>
      <c r="L61" s="47"/>
      <c r="M61" s="48"/>
      <c r="N61" s="48"/>
      <c r="O61" s="48"/>
      <c r="P61" s="48"/>
    </row>
    <row r="62" spans="1:8" ht="19.5" customHeight="1">
      <c r="A62" s="35"/>
      <c r="B62" s="50"/>
      <c r="C62" s="26"/>
      <c r="D62" s="26"/>
      <c r="E62" s="26"/>
      <c r="F62" s="26"/>
      <c r="G62" s="26"/>
      <c r="H62" s="26"/>
    </row>
    <row r="63" spans="1:8" ht="19.5" customHeight="1">
      <c r="A63" s="35"/>
      <c r="B63" s="50"/>
      <c r="C63" s="26"/>
      <c r="D63" s="26"/>
      <c r="E63" s="26"/>
      <c r="F63" s="26"/>
      <c r="G63" s="26"/>
      <c r="H63" s="26"/>
    </row>
    <row r="64" spans="1:16" s="5" customFormat="1" ht="23.25" customHeight="1">
      <c r="A64" s="7"/>
      <c r="B64" s="52"/>
      <c r="C64" s="51"/>
      <c r="D64" s="51"/>
      <c r="E64" s="51"/>
      <c r="F64" s="51"/>
      <c r="G64" s="51"/>
      <c r="H64" s="51"/>
      <c r="I64" s="53"/>
      <c r="J64" s="51"/>
      <c r="K64" s="36"/>
      <c r="L64" s="51"/>
      <c r="M64" s="51"/>
      <c r="N64" s="51"/>
      <c r="O64" s="51"/>
      <c r="P64" s="51"/>
    </row>
    <row r="65" spans="1:15" s="5" customFormat="1" ht="21.75" customHeight="1">
      <c r="A65" s="49"/>
      <c r="B65" s="28"/>
      <c r="C65" s="51"/>
      <c r="D65" s="51"/>
      <c r="I65" s="6"/>
      <c r="K65" s="7"/>
      <c r="N65" s="51"/>
      <c r="O65" s="51"/>
    </row>
    <row r="66" spans="1:9" ht="17.25">
      <c r="A66" s="71"/>
      <c r="B66" s="71"/>
      <c r="C66" s="72"/>
      <c r="D66" s="72"/>
      <c r="E66" s="72"/>
      <c r="F66" s="72"/>
      <c r="G66" s="72"/>
      <c r="H66" s="72"/>
      <c r="I66" s="72"/>
    </row>
  </sheetData>
  <sheetProtection/>
  <mergeCells count="12">
    <mergeCell ref="A1:I1"/>
    <mergeCell ref="A2:I2"/>
    <mergeCell ref="A6:I6"/>
    <mergeCell ref="A19:A20"/>
    <mergeCell ref="B19:B20"/>
    <mergeCell ref="C19:I19"/>
    <mergeCell ref="K19:K20"/>
    <mergeCell ref="A66:I66"/>
    <mergeCell ref="L6:P6"/>
    <mergeCell ref="J19:J20"/>
    <mergeCell ref="M19:P19"/>
    <mergeCell ref="L19:L20"/>
  </mergeCells>
  <printOptions horizontalCentered="1"/>
  <pageMargins left="0.6692913385826772" right="0.2755905511811024" top="0.15748031496062992" bottom="0.1968503937007874" header="0.1968503937007874" footer="0.15748031496062992"/>
  <pageSetup horizontalDpi="360" verticalDpi="36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Buhgalter</cp:lastModifiedBy>
  <cp:lastPrinted>2018-12-12T09:49:17Z</cp:lastPrinted>
  <dcterms:created xsi:type="dcterms:W3CDTF">2006-07-11T13:25:30Z</dcterms:created>
  <dcterms:modified xsi:type="dcterms:W3CDTF">2019-01-21T04:50:15Z</dcterms:modified>
  <cp:category/>
  <cp:version/>
  <cp:contentType/>
  <cp:contentStatus/>
</cp:coreProperties>
</file>